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OMOEN\Dropbox\HSHK\Arkiv HSHK\2015\"/>
    </mc:Choice>
  </mc:AlternateContent>
  <bookViews>
    <workbookView xWindow="0" yWindow="0" windowWidth="28800" windowHeight="12435"/>
  </bookViews>
  <sheets>
    <sheet name="Sheet1 - Table 1 - Table 1" sheetId="1" r:id="rId1"/>
    <sheet name="Sheet2 - Table 1 - Table 1" sheetId="2" r:id="rId2"/>
    <sheet name="Sheet3 - Table 1 - Table 1" sheetId="3" r:id="rId3"/>
  </sheets>
  <calcPr calcId="152511"/>
</workbook>
</file>

<file path=xl/calcChain.xml><?xml version="1.0" encoding="utf-8"?>
<calcChain xmlns="http://schemas.openxmlformats.org/spreadsheetml/2006/main">
  <c r="G80" i="1" l="1"/>
  <c r="G79" i="1"/>
  <c r="G73" i="1"/>
  <c r="G83" i="1" s="1"/>
  <c r="G58" i="1"/>
  <c r="G82" i="1" s="1"/>
  <c r="G48" i="1"/>
  <c r="G81" i="1"/>
  <c r="G41" i="1"/>
  <c r="G38" i="1"/>
  <c r="G32" i="1"/>
  <c r="G78" i="1"/>
  <c r="G16" i="1"/>
  <c r="G18" i="1"/>
  <c r="G77" i="1"/>
  <c r="G12" i="1"/>
  <c r="G76" i="1" s="1"/>
  <c r="A78" i="1"/>
  <c r="F81" i="1"/>
  <c r="F82" i="1"/>
  <c r="A82" i="1"/>
  <c r="F41" i="1"/>
  <c r="F80" i="1" s="1"/>
  <c r="F73" i="1"/>
  <c r="F83" i="1"/>
  <c r="F58" i="1"/>
  <c r="F48" i="1"/>
  <c r="F38" i="1"/>
  <c r="F79" i="1" s="1"/>
  <c r="F32" i="1"/>
  <c r="F78" i="1" s="1"/>
  <c r="F16" i="1"/>
  <c r="F18" i="1"/>
  <c r="F77" i="1"/>
  <c r="F12" i="1"/>
  <c r="F76" i="1" s="1"/>
  <c r="E58" i="1"/>
  <c r="D58" i="1"/>
  <c r="C58" i="1"/>
  <c r="C12" i="1"/>
  <c r="C76" i="1"/>
  <c r="D12" i="1"/>
  <c r="E12" i="1"/>
  <c r="E76" i="1"/>
  <c r="C16" i="1"/>
  <c r="C18" i="1"/>
  <c r="C77" i="1" s="1"/>
  <c r="C84" i="1" s="1"/>
  <c r="D16" i="1"/>
  <c r="D18" i="1"/>
  <c r="D77" i="1"/>
  <c r="E16" i="1"/>
  <c r="E18" i="1"/>
  <c r="E77" i="1"/>
  <c r="C38" i="1"/>
  <c r="C79" i="1" s="1"/>
  <c r="D38" i="1"/>
  <c r="D79" i="1"/>
  <c r="E38" i="1"/>
  <c r="E79" i="1" s="1"/>
  <c r="E84" i="1" s="1"/>
  <c r="C41" i="1"/>
  <c r="C80" i="1"/>
  <c r="D41" i="1"/>
  <c r="D80" i="1" s="1"/>
  <c r="C48" i="1"/>
  <c r="D48" i="1"/>
  <c r="D81" i="1"/>
  <c r="E48" i="1"/>
  <c r="E81" i="1"/>
  <c r="C53" i="1"/>
  <c r="C82" i="1"/>
  <c r="D53" i="1"/>
  <c r="D82" i="1"/>
  <c r="E53" i="1"/>
  <c r="E82" i="1"/>
  <c r="C73" i="1"/>
  <c r="C83" i="1"/>
  <c r="D73" i="1"/>
  <c r="D83" i="1"/>
  <c r="E73" i="1"/>
  <c r="E83" i="1"/>
  <c r="A76" i="1"/>
  <c r="D76" i="1"/>
  <c r="D84" i="1" s="1"/>
  <c r="A77" i="1"/>
  <c r="A79" i="1"/>
  <c r="A80" i="1"/>
  <c r="E80" i="1"/>
  <c r="A81" i="1"/>
  <c r="C81" i="1"/>
  <c r="A83" i="1"/>
  <c r="F84" i="1" l="1"/>
  <c r="G84" i="1"/>
</calcChain>
</file>

<file path=xl/sharedStrings.xml><?xml version="1.0" encoding="utf-8"?>
<sst xmlns="http://schemas.openxmlformats.org/spreadsheetml/2006/main" count="67" uniqueCount="62">
  <si>
    <t>Budsjett</t>
  </si>
  <si>
    <t>Årskontingenter</t>
  </si>
  <si>
    <t>Offentlig tilskudd -LAM, Kultur, post 3</t>
  </si>
  <si>
    <t>Startkontingent barmarksløp</t>
  </si>
  <si>
    <t>Startkontingent klubbmesterskap</t>
  </si>
  <si>
    <t>Grasrot andelen</t>
  </si>
  <si>
    <t>Renteinntekter</t>
  </si>
  <si>
    <t>Div. inntekter</t>
  </si>
  <si>
    <t>Seminarinntekter</t>
  </si>
  <si>
    <t>Seminarkostnader</t>
  </si>
  <si>
    <t>Overskudd før tilskudd</t>
  </si>
  <si>
    <t>Tilskudd for seminar</t>
  </si>
  <si>
    <t>Nettoinntekt seminar</t>
  </si>
  <si>
    <t>Julebordinntekter</t>
  </si>
  <si>
    <t>Julebordkostnader (mat/drikke)</t>
  </si>
  <si>
    <t>Nettokostnad julebord</t>
  </si>
  <si>
    <t xml:space="preserve"> gapahuk,veier, løyper, brøyting</t>
  </si>
  <si>
    <t>gapahuk, veier, brøyting,løype</t>
  </si>
  <si>
    <t>Avskrivning scooter</t>
  </si>
  <si>
    <t>Drivstoff scooter</t>
  </si>
  <si>
    <t>Forsikring scooter</t>
  </si>
  <si>
    <t>Rep./ vedlikehold / tilbehør scooter</t>
  </si>
  <si>
    <t>Årsavgift scooter</t>
  </si>
  <si>
    <t>Kostnader scooter</t>
  </si>
  <si>
    <t>Trykking av Slædesporet</t>
  </si>
  <si>
    <t>Porto Slædesporet</t>
  </si>
  <si>
    <t>Annonseinntekt Slædesporet</t>
  </si>
  <si>
    <t>Kostnader Slædesporet</t>
  </si>
  <si>
    <t>Arrangementutgifter</t>
  </si>
  <si>
    <t>Kjøretillatelse Romeriksåsen</t>
  </si>
  <si>
    <t>EDB-kostnad</t>
  </si>
  <si>
    <t>Kontorrekvisita, møte, reise, postboks, Brønnøy</t>
  </si>
  <si>
    <t>Medl.kont. Akershus hundekjørerkr.</t>
  </si>
  <si>
    <t>leie av løyper -Connex/Mathisen</t>
  </si>
  <si>
    <t>Porto øvrig info</t>
  </si>
  <si>
    <t>Gaver/ premier</t>
  </si>
  <si>
    <t>Leie lokaler klubbmøte</t>
  </si>
  <si>
    <t>Refundert medl. Kont styret</t>
  </si>
  <si>
    <t>Bankgebyr</t>
  </si>
  <si>
    <t>Div. kostnader</t>
  </si>
  <si>
    <t>Sammendrag:</t>
  </si>
  <si>
    <t xml:space="preserve">Nettside </t>
  </si>
  <si>
    <t xml:space="preserve">Vedlikehold av siden </t>
  </si>
  <si>
    <t xml:space="preserve">Annonseinntekt </t>
  </si>
  <si>
    <t>Parkering Åstjern:</t>
  </si>
  <si>
    <t xml:space="preserve">Parkering/Bom Åstjern: </t>
  </si>
  <si>
    <t>Leie Åstjern m/rengj.</t>
  </si>
  <si>
    <t>Brøyting Åstjern/Hakkim/Langen</t>
  </si>
  <si>
    <t>Bensin/rep.-scootere</t>
  </si>
  <si>
    <t>Høyballer</t>
  </si>
  <si>
    <t>Premier</t>
  </si>
  <si>
    <t>Sponsorer</t>
  </si>
  <si>
    <t>Kostnader kiosk</t>
  </si>
  <si>
    <t>Investeringer Hakasleppet</t>
  </si>
  <si>
    <t>Nettoinntekt Hakasleppet</t>
  </si>
  <si>
    <t>Kostnader Nettløsninger</t>
  </si>
  <si>
    <t>Leie av postboks</t>
  </si>
  <si>
    <t>Budsjett 2012/ 2013/ 2014/ 2015 for Hakadal Sledehundklubb</t>
  </si>
  <si>
    <t>Budsjettert resultat</t>
  </si>
  <si>
    <t xml:space="preserve">Hakasleppet: Startkontingenter </t>
  </si>
  <si>
    <t>Kiosksalg Åstjern / Sjekkpunkt</t>
  </si>
  <si>
    <t>Andre inntekter(TKS,..)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</si>
</sst>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9" x14ac:knownFonts="1">
    <font>
      <sz val="10"/>
      <color indexed="0"/>
      <name val="Arial"/>
    </font>
    <font>
      <b/>
      <sz val="14"/>
      <color indexed="0"/>
      <name val="Arial"/>
    </font>
    <font>
      <b/>
      <sz val="10"/>
      <color indexed="0"/>
      <name val="Arial"/>
    </font>
    <font>
      <b/>
      <sz val="12"/>
      <color indexed="0"/>
      <name val="Arial"/>
      <family val="2"/>
    </font>
    <font>
      <sz val="10"/>
      <color indexed="0"/>
      <name val="Arial"/>
      <family val="2"/>
    </font>
    <font>
      <b/>
      <sz val="16"/>
      <color indexed="0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95">
    <xf numFmtId="0" fontId="0" fillId="0" borderId="0" xfId="0"/>
    <xf numFmtId="0" fontId="0" fillId="0" borderId="0" xfId="0" applyNumberFormat="1" applyFont="1" applyAlignment="1"/>
    <xf numFmtId="4" fontId="0" fillId="0" borderId="1" xfId="0" applyNumberFormat="1" applyFont="1" applyBorder="1" applyAlignment="1"/>
    <xf numFmtId="0" fontId="0" fillId="0" borderId="1" xfId="0" applyNumberFormat="1" applyFont="1" applyBorder="1" applyAlignment="1"/>
    <xf numFmtId="0" fontId="1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/>
    <xf numFmtId="4" fontId="0" fillId="0" borderId="3" xfId="0" applyNumberFormat="1" applyFont="1" applyBorder="1" applyAlignment="1"/>
    <xf numFmtId="4" fontId="0" fillId="0" borderId="4" xfId="0" applyNumberFormat="1" applyFont="1" applyBorder="1" applyAlignment="1"/>
    <xf numFmtId="4" fontId="0" fillId="0" borderId="5" xfId="0" applyNumberFormat="1" applyFont="1" applyBorder="1" applyAlignment="1"/>
    <xf numFmtId="0" fontId="2" fillId="0" borderId="1" xfId="0" applyNumberFormat="1" applyFont="1" applyBorder="1" applyAlignment="1"/>
    <xf numFmtId="4" fontId="2" fillId="0" borderId="1" xfId="0" applyNumberFormat="1" applyFont="1" applyBorder="1" applyAlignment="1"/>
    <xf numFmtId="4" fontId="2" fillId="0" borderId="6" xfId="0" applyNumberFormat="1" applyFont="1" applyBorder="1" applyAlignment="1"/>
    <xf numFmtId="4" fontId="2" fillId="0" borderId="4" xfId="0" applyNumberFormat="1" applyFont="1" applyBorder="1" applyAlignment="1"/>
    <xf numFmtId="0" fontId="0" fillId="0" borderId="5" xfId="0" applyNumberFormat="1" applyFont="1" applyBorder="1" applyAlignment="1"/>
    <xf numFmtId="0" fontId="2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  <xf numFmtId="4" fontId="0" fillId="0" borderId="7" xfId="0" applyNumberFormat="1" applyFont="1" applyBorder="1" applyAlignment="1"/>
    <xf numFmtId="0" fontId="0" fillId="0" borderId="7" xfId="0" applyNumberFormat="1" applyFont="1" applyBorder="1" applyAlignment="1"/>
    <xf numFmtId="0" fontId="4" fillId="0" borderId="1" xfId="0" applyNumberFormat="1" applyFont="1" applyBorder="1" applyAlignment="1"/>
    <xf numFmtId="0" fontId="4" fillId="0" borderId="1" xfId="0" quotePrefix="1" applyNumberFormat="1" applyFont="1" applyBorder="1" applyAlignment="1">
      <alignment horizontal="left"/>
    </xf>
    <xf numFmtId="0" fontId="5" fillId="0" borderId="1" xfId="0" applyNumberFormat="1" applyFont="1" applyBorder="1" applyAlignment="1"/>
    <xf numFmtId="0" fontId="0" fillId="0" borderId="8" xfId="0" applyNumberFormat="1" applyFont="1" applyBorder="1" applyAlignment="1"/>
    <xf numFmtId="0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10" xfId="0" applyNumberFormat="1" applyFont="1" applyBorder="1" applyAlignment="1"/>
    <xf numFmtId="4" fontId="0" fillId="0" borderId="11" xfId="0" applyNumberFormat="1" applyFont="1" applyBorder="1" applyAlignment="1"/>
    <xf numFmtId="4" fontId="2" fillId="0" borderId="10" xfId="0" applyNumberFormat="1" applyFont="1" applyBorder="1" applyAlignment="1"/>
    <xf numFmtId="0" fontId="0" fillId="0" borderId="0" xfId="0" applyNumberFormat="1" applyFont="1" applyBorder="1" applyAlignment="1"/>
    <xf numFmtId="4" fontId="2" fillId="0" borderId="12" xfId="0" applyNumberFormat="1" applyFont="1" applyBorder="1" applyAlignment="1"/>
    <xf numFmtId="4" fontId="2" fillId="0" borderId="13" xfId="0" applyNumberFormat="1" applyFont="1" applyBorder="1" applyAlignment="1"/>
    <xf numFmtId="4" fontId="2" fillId="0" borderId="0" xfId="0" applyNumberFormat="1" applyFont="1" applyBorder="1" applyAlignment="1"/>
    <xf numFmtId="0" fontId="2" fillId="0" borderId="0" xfId="0" applyNumberFormat="1" applyFont="1" applyBorder="1" applyAlignment="1"/>
    <xf numFmtId="44" fontId="0" fillId="0" borderId="14" xfId="0" applyNumberFormat="1" applyFont="1" applyBorder="1" applyAlignment="1"/>
    <xf numFmtId="44" fontId="0" fillId="0" borderId="0" xfId="0" applyNumberFormat="1" applyFont="1" applyBorder="1" applyAlignment="1"/>
    <xf numFmtId="0" fontId="2" fillId="0" borderId="15" xfId="0" applyNumberFormat="1" applyFont="1" applyBorder="1" applyAlignment="1"/>
    <xf numFmtId="0" fontId="7" fillId="0" borderId="0" xfId="0" applyNumberFormat="1" applyFont="1" applyBorder="1" applyAlignment="1"/>
    <xf numFmtId="0" fontId="2" fillId="0" borderId="7" xfId="0" applyNumberFormat="1" applyFont="1" applyBorder="1" applyAlignment="1"/>
    <xf numFmtId="0" fontId="8" fillId="0" borderId="4" xfId="0" applyNumberFormat="1" applyFont="1" applyBorder="1" applyAlignment="1"/>
    <xf numFmtId="4" fontId="2" fillId="0" borderId="16" xfId="0" applyNumberFormat="1" applyFont="1" applyBorder="1" applyAlignment="1"/>
    <xf numFmtId="0" fontId="7" fillId="0" borderId="14" xfId="0" applyNumberFormat="1" applyFont="1" applyBorder="1" applyAlignment="1"/>
    <xf numFmtId="0" fontId="8" fillId="0" borderId="17" xfId="0" applyNumberFormat="1" applyFont="1" applyBorder="1" applyAlignment="1"/>
    <xf numFmtId="0" fontId="7" fillId="0" borderId="18" xfId="0" applyNumberFormat="1" applyFont="1" applyBorder="1" applyAlignment="1"/>
    <xf numFmtId="4" fontId="0" fillId="0" borderId="19" xfId="0" applyNumberFormat="1" applyFont="1" applyBorder="1" applyAlignment="1"/>
    <xf numFmtId="0" fontId="0" fillId="0" borderId="1" xfId="0" applyNumberFormat="1" applyBorder="1" applyAlignment="1"/>
    <xf numFmtId="4" fontId="0" fillId="0" borderId="20" xfId="0" applyNumberFormat="1" applyFont="1" applyBorder="1" applyAlignment="1"/>
    <xf numFmtId="4" fontId="0" fillId="0" borderId="21" xfId="0" applyNumberFormat="1" applyFont="1" applyBorder="1" applyAlignment="1"/>
    <xf numFmtId="4" fontId="0" fillId="0" borderId="22" xfId="0" applyNumberFormat="1" applyFont="1" applyBorder="1" applyAlignment="1"/>
    <xf numFmtId="44" fontId="6" fillId="2" borderId="14" xfId="0" applyNumberFormat="1" applyFont="1" applyFill="1" applyBorder="1" applyAlignment="1"/>
    <xf numFmtId="4" fontId="6" fillId="2" borderId="14" xfId="0" applyNumberFormat="1" applyFont="1" applyFill="1" applyBorder="1" applyAlignment="1"/>
    <xf numFmtId="0" fontId="0" fillId="2" borderId="1" xfId="0" applyNumberFormat="1" applyFont="1" applyFill="1" applyBorder="1" applyAlignment="1"/>
    <xf numFmtId="0" fontId="4" fillId="2" borderId="1" xfId="0" applyNumberFormat="1" applyFont="1" applyFill="1" applyBorder="1" applyAlignment="1"/>
    <xf numFmtId="0" fontId="4" fillId="0" borderId="0" xfId="0" applyNumberFormat="1" applyFont="1" applyBorder="1" applyAlignment="1"/>
    <xf numFmtId="4" fontId="2" fillId="0" borderId="17" xfId="0" applyNumberFormat="1" applyFont="1" applyBorder="1" applyAlignment="1"/>
    <xf numFmtId="4" fontId="2" fillId="0" borderId="23" xfId="0" applyNumberFormat="1" applyFont="1" applyBorder="1" applyAlignment="1"/>
    <xf numFmtId="4" fontId="2" fillId="0" borderId="14" xfId="0" applyNumberFormat="1" applyFont="1" applyBorder="1" applyAlignment="1"/>
    <xf numFmtId="0" fontId="0" fillId="0" borderId="11" xfId="0" applyNumberFormat="1" applyFont="1" applyBorder="1" applyAlignment="1"/>
    <xf numFmtId="4" fontId="2" fillId="0" borderId="24" xfId="0" applyNumberFormat="1" applyFont="1" applyBorder="1" applyAlignment="1"/>
    <xf numFmtId="4" fontId="2" fillId="0" borderId="25" xfId="0" applyNumberFormat="1" applyFont="1" applyBorder="1" applyAlignment="1"/>
    <xf numFmtId="4" fontId="2" fillId="0" borderId="26" xfId="0" applyNumberFormat="1" applyFont="1" applyBorder="1" applyAlignment="1"/>
    <xf numFmtId="0" fontId="0" fillId="0" borderId="19" xfId="0" applyNumberFormat="1" applyFont="1" applyBorder="1" applyAlignment="1"/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44" fontId="0" fillId="0" borderId="16" xfId="0" applyNumberFormat="1" applyFont="1" applyBorder="1" applyAlignment="1"/>
    <xf numFmtId="44" fontId="0" fillId="0" borderId="27" xfId="0" applyNumberFormat="1" applyFont="1" applyBorder="1" applyAlignment="1"/>
    <xf numFmtId="4" fontId="0" fillId="0" borderId="16" xfId="0" applyNumberFormat="1" applyFont="1" applyFill="1" applyBorder="1" applyAlignment="1"/>
    <xf numFmtId="0" fontId="0" fillId="0" borderId="28" xfId="0" applyNumberFormat="1" applyFont="1" applyBorder="1" applyAlignment="1"/>
    <xf numFmtId="0" fontId="2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4" fontId="0" fillId="0" borderId="29" xfId="0" applyNumberFormat="1" applyFont="1" applyBorder="1" applyAlignment="1"/>
    <xf numFmtId="44" fontId="0" fillId="0" borderId="30" xfId="0" applyNumberFormat="1" applyFont="1" applyBorder="1" applyAlignment="1"/>
    <xf numFmtId="0" fontId="0" fillId="0" borderId="31" xfId="0" applyNumberFormat="1" applyFont="1" applyBorder="1" applyAlignment="1"/>
    <xf numFmtId="2" fontId="0" fillId="0" borderId="31" xfId="0" applyNumberFormat="1" applyFont="1" applyBorder="1" applyAlignment="1"/>
    <xf numFmtId="44" fontId="0" fillId="3" borderId="30" xfId="0" applyNumberFormat="1" applyFont="1" applyFill="1" applyBorder="1" applyAlignment="1"/>
    <xf numFmtId="44" fontId="0" fillId="0" borderId="31" xfId="0" applyNumberFormat="1" applyFont="1" applyBorder="1" applyAlignment="1"/>
    <xf numFmtId="4" fontId="0" fillId="0" borderId="29" xfId="0" applyNumberFormat="1" applyFont="1" applyFill="1" applyBorder="1" applyAlignment="1"/>
    <xf numFmtId="4" fontId="0" fillId="0" borderId="30" xfId="0" applyNumberFormat="1" applyFont="1" applyFill="1" applyBorder="1" applyAlignment="1"/>
    <xf numFmtId="4" fontId="0" fillId="3" borderId="29" xfId="0" applyNumberFormat="1" applyFont="1" applyFill="1" applyBorder="1" applyAlignment="1"/>
    <xf numFmtId="44" fontId="0" fillId="2" borderId="29" xfId="0" applyNumberFormat="1" applyFont="1" applyFill="1" applyBorder="1" applyAlignment="1"/>
    <xf numFmtId="44" fontId="0" fillId="2" borderId="30" xfId="0" applyNumberFormat="1" applyFont="1" applyFill="1" applyBorder="1" applyAlignment="1"/>
    <xf numFmtId="44" fontId="6" fillId="0" borderId="27" xfId="0" applyNumberFormat="1" applyFont="1" applyFill="1" applyBorder="1" applyAlignment="1"/>
    <xf numFmtId="0" fontId="0" fillId="0" borderId="0" xfId="0" applyNumberFormat="1" applyFont="1" applyFill="1" applyBorder="1" applyAlignment="1"/>
    <xf numFmtId="44" fontId="0" fillId="0" borderId="0" xfId="0" applyNumberFormat="1" applyFont="1" applyFill="1" applyBorder="1" applyAlignment="1"/>
    <xf numFmtId="44" fontId="0" fillId="0" borderId="16" xfId="0" applyNumberFormat="1" applyFont="1" applyFill="1" applyBorder="1" applyAlignment="1"/>
    <xf numFmtId="44" fontId="6" fillId="0" borderId="16" xfId="0" applyNumberFormat="1" applyFont="1" applyFill="1" applyBorder="1" applyAlignment="1"/>
    <xf numFmtId="2" fontId="0" fillId="0" borderId="27" xfId="0" applyNumberFormat="1" applyFont="1" applyFill="1" applyBorder="1" applyAlignment="1"/>
    <xf numFmtId="44" fontId="0" fillId="0" borderId="32" xfId="0" applyNumberFormat="1" applyFont="1" applyFill="1" applyBorder="1" applyAlignment="1"/>
    <xf numFmtId="44" fontId="6" fillId="0" borderId="33" xfId="0" applyNumberFormat="1" applyFont="1" applyFill="1" applyBorder="1" applyAlignment="1"/>
    <xf numFmtId="4" fontId="6" fillId="0" borderId="27" xfId="0" applyNumberFormat="1" applyFont="1" applyFill="1" applyBorder="1" applyAlignment="1"/>
    <xf numFmtId="0" fontId="0" fillId="0" borderId="16" xfId="0" applyNumberFormat="1" applyFont="1" applyFill="1" applyBorder="1" applyAlignment="1"/>
    <xf numFmtId="4" fontId="2" fillId="0" borderId="3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FED1C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topLeftCell="A31" workbookViewId="0">
      <selection activeCell="I76" sqref="I76"/>
    </sheetView>
  </sheetViews>
  <sheetFormatPr baseColWidth="10" defaultColWidth="12" defaultRowHeight="20.100000000000001" customHeight="1" x14ac:dyDescent="0.2"/>
  <cols>
    <col min="1" max="1" width="33.85546875" style="1" customWidth="1"/>
    <col min="2" max="2" width="4.42578125" style="1" customWidth="1"/>
    <col min="3" max="3" width="14.85546875" style="1" customWidth="1"/>
    <col min="4" max="4" width="15.42578125" style="1" customWidth="1"/>
    <col min="5" max="5" width="14.140625" style="1" customWidth="1"/>
    <col min="6" max="7" width="13.5703125" style="1" customWidth="1"/>
    <col min="8" max="8" width="41.85546875" style="1" customWidth="1"/>
    <col min="9" max="16384" width="12" style="1"/>
  </cols>
  <sheetData>
    <row r="1" spans="1:7" ht="20.25" customHeight="1" thickBot="1" x14ac:dyDescent="0.35">
      <c r="A1" s="22" t="s">
        <v>57</v>
      </c>
      <c r="B1" s="3"/>
      <c r="C1" s="3"/>
      <c r="D1" s="3"/>
      <c r="E1" s="3"/>
    </row>
    <row r="2" spans="1:7" ht="12" customHeight="1" x14ac:dyDescent="0.25">
      <c r="A2" s="4"/>
      <c r="B2" s="3"/>
      <c r="C2" s="3"/>
      <c r="D2" s="3"/>
      <c r="E2" s="23"/>
      <c r="F2" s="31"/>
      <c r="G2" s="70"/>
    </row>
    <row r="3" spans="1:7" ht="12.75" customHeight="1" x14ac:dyDescent="0.2">
      <c r="A3" s="3"/>
      <c r="B3" s="5"/>
      <c r="C3" s="5" t="s">
        <v>0</v>
      </c>
      <c r="D3" s="5" t="s">
        <v>0</v>
      </c>
      <c r="E3" s="24" t="s">
        <v>0</v>
      </c>
      <c r="F3" s="64" t="s">
        <v>0</v>
      </c>
      <c r="G3" s="71" t="s">
        <v>0</v>
      </c>
    </row>
    <row r="4" spans="1:7" ht="12.75" customHeight="1" x14ac:dyDescent="0.2">
      <c r="A4" s="3"/>
      <c r="B4" s="6"/>
      <c r="C4" s="6">
        <v>2012</v>
      </c>
      <c r="D4" s="6">
        <v>2013</v>
      </c>
      <c r="E4" s="25">
        <v>2014</v>
      </c>
      <c r="F4" s="65">
        <v>2015</v>
      </c>
      <c r="G4" s="72">
        <v>2016</v>
      </c>
    </row>
    <row r="5" spans="1:7" ht="12.75" customHeight="1" x14ac:dyDescent="0.2">
      <c r="A5" s="3" t="s">
        <v>1</v>
      </c>
      <c r="B5" s="3"/>
      <c r="C5" s="2">
        <v>38000</v>
      </c>
      <c r="D5" s="2">
        <v>38000</v>
      </c>
      <c r="E5" s="26">
        <v>41000</v>
      </c>
      <c r="F5" s="37">
        <v>46000</v>
      </c>
      <c r="G5" s="73">
        <v>30000</v>
      </c>
    </row>
    <row r="6" spans="1:7" ht="12.75" customHeight="1" x14ac:dyDescent="0.2">
      <c r="A6" s="3" t="s">
        <v>2</v>
      </c>
      <c r="B6" s="3"/>
      <c r="C6" s="2">
        <v>21000</v>
      </c>
      <c r="D6" s="2">
        <v>15000</v>
      </c>
      <c r="E6" s="26">
        <v>6000</v>
      </c>
      <c r="F6" s="37">
        <v>12000</v>
      </c>
      <c r="G6" s="73">
        <v>15000</v>
      </c>
    </row>
    <row r="7" spans="1:7" ht="12.75" customHeight="1" x14ac:dyDescent="0.2">
      <c r="A7" s="3" t="s">
        <v>3</v>
      </c>
      <c r="B7" s="3"/>
      <c r="C7" s="2">
        <v>4000</v>
      </c>
      <c r="D7" s="7">
        <v>5000</v>
      </c>
      <c r="E7" s="27">
        <v>4000</v>
      </c>
      <c r="F7" s="67">
        <v>4000</v>
      </c>
      <c r="G7" s="73">
        <v>4000</v>
      </c>
    </row>
    <row r="8" spans="1:7" ht="12.75" customHeight="1" x14ac:dyDescent="0.2">
      <c r="A8" s="3" t="s">
        <v>4</v>
      </c>
      <c r="B8" s="3"/>
      <c r="C8" s="8">
        <v>600</v>
      </c>
      <c r="D8" s="9">
        <v>600</v>
      </c>
      <c r="E8" s="28">
        <v>800</v>
      </c>
      <c r="F8" s="68">
        <v>800</v>
      </c>
      <c r="G8" s="73">
        <v>800</v>
      </c>
    </row>
    <row r="9" spans="1:7" ht="12.75" customHeight="1" x14ac:dyDescent="0.2">
      <c r="A9" s="3" t="s">
        <v>5</v>
      </c>
      <c r="B9" s="3"/>
      <c r="C9" s="2">
        <v>10000</v>
      </c>
      <c r="D9" s="10">
        <v>15000</v>
      </c>
      <c r="E9" s="29">
        <v>9500</v>
      </c>
      <c r="F9" s="37">
        <v>10000</v>
      </c>
      <c r="G9" s="73">
        <v>10000</v>
      </c>
    </row>
    <row r="10" spans="1:7" ht="12.75" customHeight="1" x14ac:dyDescent="0.2">
      <c r="A10" s="47" t="s">
        <v>61</v>
      </c>
      <c r="B10" s="3"/>
      <c r="C10" s="48"/>
      <c r="D10" s="49"/>
      <c r="E10" s="50"/>
      <c r="F10" s="37">
        <v>0</v>
      </c>
      <c r="G10" s="74">
        <v>5000</v>
      </c>
    </row>
    <row r="11" spans="1:7" ht="12.75" customHeight="1" thickBot="1" x14ac:dyDescent="0.25">
      <c r="A11" s="3" t="s">
        <v>6</v>
      </c>
      <c r="B11" s="3"/>
      <c r="C11" s="7">
        <v>200</v>
      </c>
      <c r="D11" s="7">
        <v>200</v>
      </c>
      <c r="E11" s="27">
        <v>120</v>
      </c>
      <c r="F11" s="67">
        <v>100</v>
      </c>
      <c r="G11" s="74">
        <v>100</v>
      </c>
    </row>
    <row r="12" spans="1:7" ht="13.5" customHeight="1" thickBot="1" x14ac:dyDescent="0.25">
      <c r="A12" s="11" t="s">
        <v>7</v>
      </c>
      <c r="B12" s="12"/>
      <c r="C12" s="13">
        <f>SUM(C5:C11)</f>
        <v>73800</v>
      </c>
      <c r="D12" s="14">
        <f>SUM(D5:D11)</f>
        <v>73800</v>
      </c>
      <c r="E12" s="30">
        <f>SUM(E5:E11)</f>
        <v>61420</v>
      </c>
      <c r="F12" s="84">
        <f>SUM(F5:F11)</f>
        <v>72900</v>
      </c>
      <c r="G12" s="51">
        <f>SUM(G5:G11)</f>
        <v>64900</v>
      </c>
    </row>
    <row r="13" spans="1:7" ht="11.25" customHeight="1" x14ac:dyDescent="0.2">
      <c r="A13" s="3"/>
      <c r="B13" s="3"/>
      <c r="C13" s="15"/>
      <c r="D13" s="15"/>
      <c r="E13" s="59"/>
      <c r="F13" s="85"/>
      <c r="G13" s="75"/>
    </row>
    <row r="14" spans="1:7" ht="12.75" customHeight="1" x14ac:dyDescent="0.2">
      <c r="A14" s="3" t="s">
        <v>8</v>
      </c>
      <c r="B14" s="3"/>
      <c r="C14" s="2">
        <v>105000</v>
      </c>
      <c r="D14" s="2">
        <v>105000</v>
      </c>
      <c r="E14" s="26">
        <v>100000</v>
      </c>
      <c r="F14" s="86">
        <v>100000</v>
      </c>
      <c r="G14" s="73">
        <v>150000</v>
      </c>
    </row>
    <row r="15" spans="1:7" ht="12.75" customHeight="1" x14ac:dyDescent="0.2">
      <c r="A15" s="3" t="s">
        <v>9</v>
      </c>
      <c r="B15" s="3"/>
      <c r="C15" s="7">
        <v>-50000</v>
      </c>
      <c r="D15" s="7">
        <v>-50000</v>
      </c>
      <c r="E15" s="27">
        <v>-50000</v>
      </c>
      <c r="F15" s="87">
        <v>-50000</v>
      </c>
      <c r="G15" s="73">
        <v>-50000</v>
      </c>
    </row>
    <row r="16" spans="1:7" ht="12.75" customHeight="1" x14ac:dyDescent="0.2">
      <c r="A16" s="3" t="s">
        <v>10</v>
      </c>
      <c r="B16" s="2"/>
      <c r="C16" s="10">
        <f>SUM(C14:C15)</f>
        <v>55000</v>
      </c>
      <c r="D16" s="10">
        <f>SUM(D14:D15)</f>
        <v>55000</v>
      </c>
      <c r="E16" s="29">
        <f>SUM(E14:E15)</f>
        <v>50000</v>
      </c>
      <c r="F16" s="86">
        <f>F14+F15</f>
        <v>50000</v>
      </c>
      <c r="G16" s="73">
        <f>G14+G15</f>
        <v>100000</v>
      </c>
    </row>
    <row r="17" spans="1:8" ht="12.75" customHeight="1" thickBot="1" x14ac:dyDescent="0.25">
      <c r="A17" s="3" t="s">
        <v>11</v>
      </c>
      <c r="B17" s="3"/>
      <c r="C17" s="7">
        <v>5000</v>
      </c>
      <c r="D17" s="7">
        <v>5000</v>
      </c>
      <c r="E17" s="27">
        <v>0</v>
      </c>
      <c r="F17" s="87">
        <v>0</v>
      </c>
      <c r="G17" s="74">
        <v>0</v>
      </c>
    </row>
    <row r="18" spans="1:8" ht="13.5" customHeight="1" thickBot="1" x14ac:dyDescent="0.25">
      <c r="A18" s="11" t="s">
        <v>12</v>
      </c>
      <c r="B18" s="12"/>
      <c r="C18" s="13">
        <f>SUM(C16:C17)</f>
        <v>60000</v>
      </c>
      <c r="D18" s="14">
        <f>SUM(D16:D17)</f>
        <v>60000</v>
      </c>
      <c r="E18" s="30">
        <f>SUM(E16:E17)</f>
        <v>50000</v>
      </c>
      <c r="F18" s="88">
        <f>F16+F17</f>
        <v>50000</v>
      </c>
      <c r="G18" s="51">
        <f>G16+G17</f>
        <v>100000</v>
      </c>
    </row>
    <row r="19" spans="1:8" ht="13.5" customHeight="1" x14ac:dyDescent="0.2">
      <c r="A19" s="38"/>
      <c r="B19" s="34"/>
      <c r="C19" s="32"/>
      <c r="D19" s="33"/>
      <c r="E19" s="33"/>
      <c r="F19" s="89"/>
      <c r="G19" s="76"/>
    </row>
    <row r="20" spans="1:8" ht="13.5" customHeight="1" x14ac:dyDescent="0.2">
      <c r="A20" s="41" t="s">
        <v>59</v>
      </c>
      <c r="B20" s="33"/>
      <c r="C20" s="56"/>
      <c r="D20" s="56"/>
      <c r="E20" s="60"/>
      <c r="F20" s="86">
        <v>48000</v>
      </c>
      <c r="G20" s="73">
        <v>40000</v>
      </c>
    </row>
    <row r="21" spans="1:8" ht="13.5" customHeight="1" x14ac:dyDescent="0.2">
      <c r="A21" s="41" t="s">
        <v>44</v>
      </c>
      <c r="B21" s="34"/>
      <c r="C21" s="57"/>
      <c r="D21" s="57"/>
      <c r="E21" s="61"/>
      <c r="F21" s="86">
        <v>6000</v>
      </c>
      <c r="G21" s="73">
        <v>0</v>
      </c>
    </row>
    <row r="22" spans="1:8" ht="13.5" customHeight="1" x14ac:dyDescent="0.2">
      <c r="A22" s="41" t="s">
        <v>60</v>
      </c>
      <c r="B22" s="34"/>
      <c r="C22" s="57"/>
      <c r="D22" s="57"/>
      <c r="E22" s="61"/>
      <c r="F22" s="86">
        <v>5000</v>
      </c>
      <c r="G22" s="73">
        <v>0</v>
      </c>
    </row>
    <row r="23" spans="1:8" ht="13.5" customHeight="1" x14ac:dyDescent="0.2">
      <c r="A23" s="41" t="s">
        <v>51</v>
      </c>
      <c r="B23" s="34"/>
      <c r="C23" s="57"/>
      <c r="D23" s="57"/>
      <c r="E23" s="61"/>
      <c r="F23" s="86">
        <v>0</v>
      </c>
      <c r="G23" s="73">
        <v>0</v>
      </c>
    </row>
    <row r="24" spans="1:8" ht="13.5" customHeight="1" x14ac:dyDescent="0.2">
      <c r="A24" s="41" t="s">
        <v>52</v>
      </c>
      <c r="B24" s="34"/>
      <c r="C24" s="57"/>
      <c r="D24" s="57"/>
      <c r="E24" s="61"/>
      <c r="F24" s="86">
        <v>-2500</v>
      </c>
      <c r="G24" s="73">
        <v>0</v>
      </c>
    </row>
    <row r="25" spans="1:8" ht="13.5" customHeight="1" x14ac:dyDescent="0.2">
      <c r="A25" s="41" t="s">
        <v>45</v>
      </c>
      <c r="B25" s="34"/>
      <c r="C25" s="57"/>
      <c r="D25" s="57"/>
      <c r="E25" s="61"/>
      <c r="F25" s="86">
        <v>-4000</v>
      </c>
      <c r="G25" s="73">
        <v>0</v>
      </c>
    </row>
    <row r="26" spans="1:8" ht="13.5" customHeight="1" x14ac:dyDescent="0.2">
      <c r="A26" s="41" t="s">
        <v>39</v>
      </c>
      <c r="B26" s="34"/>
      <c r="C26" s="57"/>
      <c r="D26" s="57"/>
      <c r="E26" s="61"/>
      <c r="F26" s="86">
        <v>-6000</v>
      </c>
      <c r="G26" s="73">
        <v>-5000</v>
      </c>
    </row>
    <row r="27" spans="1:8" ht="13.5" customHeight="1" x14ac:dyDescent="0.2">
      <c r="A27" s="41" t="s">
        <v>50</v>
      </c>
      <c r="B27" s="34"/>
      <c r="C27" s="57"/>
      <c r="D27" s="57"/>
      <c r="E27" s="61"/>
      <c r="F27" s="86">
        <v>-6000</v>
      </c>
      <c r="G27" s="73">
        <v>-6000</v>
      </c>
    </row>
    <row r="28" spans="1:8" ht="13.5" customHeight="1" x14ac:dyDescent="0.2">
      <c r="A28" s="41" t="s">
        <v>49</v>
      </c>
      <c r="B28" s="34"/>
      <c r="C28" s="57"/>
      <c r="D28" s="57"/>
      <c r="E28" s="61"/>
      <c r="F28" s="86">
        <v>-7500</v>
      </c>
      <c r="G28" s="73">
        <v>-7000</v>
      </c>
    </row>
    <row r="29" spans="1:8" ht="13.5" customHeight="1" x14ac:dyDescent="0.2">
      <c r="A29" s="41" t="s">
        <v>46</v>
      </c>
      <c r="B29" s="34"/>
      <c r="C29" s="57"/>
      <c r="D29" s="57"/>
      <c r="E29" s="61"/>
      <c r="F29" s="86">
        <v>-10000</v>
      </c>
      <c r="G29" s="73">
        <v>-5000</v>
      </c>
    </row>
    <row r="30" spans="1:8" ht="13.5" customHeight="1" x14ac:dyDescent="0.2">
      <c r="A30" s="41" t="s">
        <v>47</v>
      </c>
      <c r="B30" s="34"/>
      <c r="C30" s="57"/>
      <c r="D30" s="57"/>
      <c r="E30" s="61"/>
      <c r="F30" s="86">
        <v>-10000</v>
      </c>
      <c r="G30" s="73">
        <v>-10000</v>
      </c>
      <c r="H30" s="31"/>
    </row>
    <row r="31" spans="1:8" ht="13.5" customHeight="1" thickBot="1" x14ac:dyDescent="0.25">
      <c r="A31" s="44" t="s">
        <v>48</v>
      </c>
      <c r="B31" s="34"/>
      <c r="C31" s="57"/>
      <c r="D31" s="57"/>
      <c r="E31" s="61"/>
      <c r="F31" s="90">
        <v>-20000</v>
      </c>
      <c r="G31" s="77">
        <v>-10000</v>
      </c>
    </row>
    <row r="32" spans="1:8" ht="13.5" customHeight="1" thickBot="1" x14ac:dyDescent="0.25">
      <c r="A32" s="43" t="s">
        <v>54</v>
      </c>
      <c r="B32" s="42"/>
      <c r="C32" s="58"/>
      <c r="D32" s="58"/>
      <c r="E32" s="62">
        <v>-30000</v>
      </c>
      <c r="F32" s="91">
        <f>SUM(F20:F31)</f>
        <v>-7000</v>
      </c>
      <c r="G32" s="51">
        <f>SUM(G20:G31)</f>
        <v>-3000</v>
      </c>
    </row>
    <row r="33" spans="1:8" ht="13.5" customHeight="1" thickBot="1" x14ac:dyDescent="0.25">
      <c r="A33" s="39"/>
      <c r="B33" s="34"/>
      <c r="C33" s="34"/>
      <c r="D33" s="34"/>
      <c r="E33" s="34"/>
      <c r="F33" s="86"/>
      <c r="G33" s="78"/>
    </row>
    <row r="34" spans="1:8" ht="13.5" customHeight="1" thickBot="1" x14ac:dyDescent="0.25">
      <c r="A34" s="45" t="s">
        <v>53</v>
      </c>
      <c r="B34" s="94"/>
      <c r="C34" s="94"/>
      <c r="D34" s="94"/>
      <c r="E34" s="94"/>
      <c r="F34" s="90">
        <v>0</v>
      </c>
      <c r="G34" s="36">
        <v>0</v>
      </c>
      <c r="H34" s="55"/>
    </row>
    <row r="35" spans="1:8" ht="12.75" customHeight="1" x14ac:dyDescent="0.2">
      <c r="A35" s="40"/>
      <c r="B35" s="35"/>
      <c r="C35" s="35"/>
      <c r="D35" s="35"/>
      <c r="E35" s="35"/>
      <c r="F35" s="86"/>
      <c r="G35" s="78"/>
    </row>
    <row r="36" spans="1:8" ht="12.75" customHeight="1" x14ac:dyDescent="0.2">
      <c r="A36" s="3" t="s">
        <v>13</v>
      </c>
      <c r="B36" s="19"/>
      <c r="C36" s="18">
        <v>3000</v>
      </c>
      <c r="D36" s="18">
        <v>3000</v>
      </c>
      <c r="E36" s="46">
        <v>5000</v>
      </c>
      <c r="F36" s="66">
        <v>5000</v>
      </c>
      <c r="G36" s="79">
        <v>5000</v>
      </c>
    </row>
    <row r="37" spans="1:8" ht="13.5" customHeight="1" thickBot="1" x14ac:dyDescent="0.25">
      <c r="A37" s="3" t="s">
        <v>14</v>
      </c>
      <c r="B37" s="3"/>
      <c r="C37" s="7">
        <v>-7000</v>
      </c>
      <c r="D37" s="7">
        <v>-7000</v>
      </c>
      <c r="E37" s="27">
        <v>-10000</v>
      </c>
      <c r="F37" s="69">
        <v>-10000</v>
      </c>
      <c r="G37" s="80">
        <v>-10000</v>
      </c>
    </row>
    <row r="38" spans="1:8" ht="13.5" customHeight="1" thickBot="1" x14ac:dyDescent="0.25">
      <c r="A38" s="11" t="s">
        <v>15</v>
      </c>
      <c r="B38" s="12"/>
      <c r="C38" s="13">
        <f>SUM(C36:C37)</f>
        <v>-4000</v>
      </c>
      <c r="D38" s="14">
        <f>SUM(D36:D37)</f>
        <v>-4000</v>
      </c>
      <c r="E38" s="30">
        <f>SUM(E36:E37)</f>
        <v>-5000</v>
      </c>
      <c r="F38" s="92">
        <f>SUM(F36:F37)</f>
        <v>-5000</v>
      </c>
      <c r="G38" s="52">
        <f>SUM(G36:G37)</f>
        <v>-5000</v>
      </c>
    </row>
    <row r="39" spans="1:8" ht="12.75" customHeight="1" x14ac:dyDescent="0.2">
      <c r="A39" s="3"/>
      <c r="B39" s="3"/>
      <c r="C39" s="15"/>
      <c r="D39" s="15"/>
      <c r="E39" s="59"/>
      <c r="F39" s="85"/>
      <c r="G39" s="75"/>
    </row>
    <row r="40" spans="1:8" ht="13.5" customHeight="1" thickBot="1" x14ac:dyDescent="0.25">
      <c r="A40" s="3" t="s">
        <v>16</v>
      </c>
      <c r="B40" s="3"/>
      <c r="C40" s="7">
        <v>-10000</v>
      </c>
      <c r="D40" s="7">
        <v>-8000</v>
      </c>
      <c r="E40" s="27">
        <v>-8000</v>
      </c>
      <c r="F40" s="69">
        <v>-8000</v>
      </c>
      <c r="G40" s="80">
        <v>-8000</v>
      </c>
    </row>
    <row r="41" spans="1:8" ht="13.5" customHeight="1" thickBot="1" x14ac:dyDescent="0.25">
      <c r="A41" s="16" t="s">
        <v>17</v>
      </c>
      <c r="B41" s="12"/>
      <c r="C41" s="13">
        <f>SUM(C40:C40)</f>
        <v>-10000</v>
      </c>
      <c r="D41" s="14">
        <f>SUM(D40)</f>
        <v>-8000</v>
      </c>
      <c r="E41" s="30">
        <v>-8000</v>
      </c>
      <c r="F41" s="92">
        <f>SUM(F40)</f>
        <v>-8000</v>
      </c>
      <c r="G41" s="52">
        <f>SUM(G40)</f>
        <v>-8000</v>
      </c>
    </row>
    <row r="42" spans="1:8" ht="12.75" customHeight="1" x14ac:dyDescent="0.2">
      <c r="A42" s="3"/>
      <c r="B42" s="3"/>
      <c r="C42" s="15"/>
      <c r="D42" s="15"/>
      <c r="E42" s="59"/>
      <c r="F42" s="85"/>
      <c r="G42" s="75"/>
    </row>
    <row r="43" spans="1:8" ht="12.75" customHeight="1" x14ac:dyDescent="0.2">
      <c r="A43" s="3" t="s">
        <v>18</v>
      </c>
      <c r="B43" s="3"/>
      <c r="C43" s="2">
        <v>-20000</v>
      </c>
      <c r="D43" s="2">
        <v>-20000</v>
      </c>
      <c r="E43" s="26">
        <v>-35000</v>
      </c>
      <c r="F43" s="66">
        <v>-20000</v>
      </c>
      <c r="G43" s="79">
        <v>-20000</v>
      </c>
    </row>
    <row r="44" spans="1:8" ht="12.75" customHeight="1" x14ac:dyDescent="0.2">
      <c r="A44" s="3" t="s">
        <v>19</v>
      </c>
      <c r="B44" s="3"/>
      <c r="C44" s="2">
        <v>-17000</v>
      </c>
      <c r="D44" s="2">
        <v>-23000</v>
      </c>
      <c r="E44" s="26">
        <v>-23000</v>
      </c>
      <c r="F44" s="66">
        <v>-25000</v>
      </c>
      <c r="G44" s="81">
        <v>-30000</v>
      </c>
    </row>
    <row r="45" spans="1:8" ht="12.75" customHeight="1" x14ac:dyDescent="0.2">
      <c r="A45" s="3" t="s">
        <v>20</v>
      </c>
      <c r="B45" s="3"/>
      <c r="C45" s="2">
        <v>-5000</v>
      </c>
      <c r="D45" s="2">
        <v>-7000</v>
      </c>
      <c r="E45" s="26">
        <v>-12000</v>
      </c>
      <c r="F45" s="66">
        <v>-8000</v>
      </c>
      <c r="G45" s="79">
        <v>-8000</v>
      </c>
    </row>
    <row r="46" spans="1:8" ht="12.75" customHeight="1" x14ac:dyDescent="0.2">
      <c r="A46" s="3" t="s">
        <v>21</v>
      </c>
      <c r="B46" s="3"/>
      <c r="C46" s="2">
        <v>-7000</v>
      </c>
      <c r="D46" s="2">
        <v>-17000</v>
      </c>
      <c r="E46" s="26">
        <v>-15000</v>
      </c>
      <c r="F46" s="66">
        <v>-15000</v>
      </c>
      <c r="G46" s="79">
        <v>-25000</v>
      </c>
    </row>
    <row r="47" spans="1:8" ht="13.5" customHeight="1" thickBot="1" x14ac:dyDescent="0.25">
      <c r="A47" s="3" t="s">
        <v>22</v>
      </c>
      <c r="B47" s="3"/>
      <c r="C47" s="7">
        <v>-800</v>
      </c>
      <c r="D47" s="7">
        <v>1000</v>
      </c>
      <c r="E47" s="27">
        <v>-1000</v>
      </c>
      <c r="F47" s="69">
        <v>-1300</v>
      </c>
      <c r="G47" s="80">
        <v>-1300</v>
      </c>
    </row>
    <row r="48" spans="1:8" ht="13.5" customHeight="1" thickBot="1" x14ac:dyDescent="0.25">
      <c r="A48" s="11" t="s">
        <v>23</v>
      </c>
      <c r="B48" s="12"/>
      <c r="C48" s="13">
        <f>SUM(C43:C47)</f>
        <v>-49800</v>
      </c>
      <c r="D48" s="14">
        <f>SUM(D43:D47)</f>
        <v>-66000</v>
      </c>
      <c r="E48" s="30">
        <f>SUM(E43:E47)</f>
        <v>-86000</v>
      </c>
      <c r="F48" s="92">
        <f>SUM(F43:F47)</f>
        <v>-69300</v>
      </c>
      <c r="G48" s="52">
        <f>SUM(G43:G47)</f>
        <v>-84300</v>
      </c>
    </row>
    <row r="49" spans="1:7" ht="12.75" customHeight="1" x14ac:dyDescent="0.2">
      <c r="A49" s="3"/>
      <c r="B49" s="3"/>
      <c r="C49" s="15"/>
      <c r="D49" s="15"/>
      <c r="E49" s="59"/>
      <c r="F49" s="85"/>
      <c r="G49" s="75"/>
    </row>
    <row r="50" spans="1:7" ht="12.75" customHeight="1" x14ac:dyDescent="0.2">
      <c r="A50" s="3" t="s">
        <v>24</v>
      </c>
      <c r="B50" s="3"/>
      <c r="C50" s="2">
        <v>-17000</v>
      </c>
      <c r="D50" s="2">
        <v>-10000</v>
      </c>
      <c r="E50" s="26">
        <v>0</v>
      </c>
      <c r="F50" s="85"/>
      <c r="G50" s="75"/>
    </row>
    <row r="51" spans="1:7" ht="12.75" customHeight="1" x14ac:dyDescent="0.2">
      <c r="A51" s="3" t="s">
        <v>25</v>
      </c>
      <c r="B51" s="3"/>
      <c r="C51" s="2">
        <v>-7000</v>
      </c>
      <c r="D51" s="2">
        <v>-6000</v>
      </c>
      <c r="E51" s="26">
        <v>0</v>
      </c>
      <c r="F51" s="85"/>
      <c r="G51" s="75"/>
    </row>
    <row r="52" spans="1:7" ht="13.5" customHeight="1" x14ac:dyDescent="0.2">
      <c r="A52" s="3" t="s">
        <v>26</v>
      </c>
      <c r="B52" s="3"/>
      <c r="C52" s="7">
        <v>7000</v>
      </c>
      <c r="D52" s="7">
        <v>6000</v>
      </c>
      <c r="E52" s="27">
        <v>0</v>
      </c>
      <c r="F52" s="85"/>
      <c r="G52" s="75"/>
    </row>
    <row r="53" spans="1:7" ht="11.25" customHeight="1" x14ac:dyDescent="0.2">
      <c r="A53" s="11" t="s">
        <v>27</v>
      </c>
      <c r="B53" s="12"/>
      <c r="C53" s="13">
        <f>SUM(C50:C52)</f>
        <v>-17000</v>
      </c>
      <c r="D53" s="14">
        <f>SUM(D50:D52)</f>
        <v>-10000</v>
      </c>
      <c r="E53" s="30">
        <f>SUM(E50:E52)</f>
        <v>0</v>
      </c>
      <c r="F53" s="85"/>
      <c r="G53" s="75"/>
    </row>
    <row r="54" spans="1:7" ht="12.75" customHeight="1" x14ac:dyDescent="0.2">
      <c r="A54" s="3"/>
      <c r="B54" s="3"/>
      <c r="C54" s="15"/>
      <c r="D54" s="15"/>
      <c r="E54" s="59"/>
      <c r="F54" s="93"/>
      <c r="G54" s="75"/>
    </row>
    <row r="55" spans="1:7" ht="12.75" customHeight="1" x14ac:dyDescent="0.2">
      <c r="A55" s="20" t="s">
        <v>41</v>
      </c>
      <c r="B55" s="3"/>
      <c r="C55" s="2"/>
      <c r="D55" s="2"/>
      <c r="E55" s="26">
        <v>-15000</v>
      </c>
      <c r="F55" s="86">
        <v>0</v>
      </c>
      <c r="G55" s="73">
        <v>0</v>
      </c>
    </row>
    <row r="56" spans="1:7" ht="12.75" customHeight="1" x14ac:dyDescent="0.2">
      <c r="A56" s="20" t="s">
        <v>42</v>
      </c>
      <c r="B56" s="3"/>
      <c r="C56" s="2"/>
      <c r="D56" s="2"/>
      <c r="E56" s="26">
        <v>-5000</v>
      </c>
      <c r="F56" s="86">
        <v>-5000</v>
      </c>
      <c r="G56" s="73">
        <v>-5000</v>
      </c>
    </row>
    <row r="57" spans="1:7" ht="13.5" customHeight="1" thickBot="1" x14ac:dyDescent="0.25">
      <c r="A57" s="21" t="s">
        <v>43</v>
      </c>
      <c r="B57" s="3"/>
      <c r="C57" s="7"/>
      <c r="D57" s="7"/>
      <c r="E57" s="27">
        <v>2000</v>
      </c>
      <c r="F57" s="87">
        <v>0</v>
      </c>
      <c r="G57" s="74">
        <v>0</v>
      </c>
    </row>
    <row r="58" spans="1:7" ht="13.5" customHeight="1" thickBot="1" x14ac:dyDescent="0.25">
      <c r="A58" s="11" t="s">
        <v>55</v>
      </c>
      <c r="B58" s="12"/>
      <c r="C58" s="13">
        <f>SUM(C55:C57)</f>
        <v>0</v>
      </c>
      <c r="D58" s="14">
        <f>SUM(D55:D57)</f>
        <v>0</v>
      </c>
      <c r="E58" s="30">
        <f>SUM(E55:E57)</f>
        <v>-18000</v>
      </c>
      <c r="F58" s="84">
        <f>SUM(F55:F57)</f>
        <v>-5000</v>
      </c>
      <c r="G58" s="51">
        <f>SUM(G55:G57)</f>
        <v>-5000</v>
      </c>
    </row>
    <row r="59" spans="1:7" ht="11.25" customHeight="1" x14ac:dyDescent="0.2">
      <c r="A59" s="3"/>
      <c r="B59" s="3"/>
      <c r="C59" s="19"/>
      <c r="D59" s="19"/>
      <c r="E59" s="63"/>
      <c r="F59" s="85"/>
      <c r="G59" s="75"/>
    </row>
    <row r="60" spans="1:7" ht="11.25" customHeight="1" x14ac:dyDescent="0.2">
      <c r="A60" s="3"/>
      <c r="B60" s="3"/>
      <c r="C60" s="3"/>
      <c r="D60" s="3"/>
      <c r="E60" s="23"/>
      <c r="F60" s="85"/>
      <c r="G60" s="75"/>
    </row>
    <row r="61" spans="1:7" ht="11.25" customHeight="1" x14ac:dyDescent="0.2">
      <c r="A61" s="3" t="s">
        <v>28</v>
      </c>
      <c r="B61" s="3"/>
      <c r="C61" s="2">
        <v>-10000</v>
      </c>
      <c r="D61" s="2">
        <v>-10000</v>
      </c>
      <c r="E61" s="26">
        <v>-6000</v>
      </c>
      <c r="F61" s="66">
        <v>-5000</v>
      </c>
      <c r="G61" s="79">
        <v>-5000</v>
      </c>
    </row>
    <row r="62" spans="1:7" ht="11.25" customHeight="1" x14ac:dyDescent="0.2">
      <c r="A62" s="3" t="s">
        <v>29</v>
      </c>
      <c r="B62" s="3"/>
      <c r="C62" s="2">
        <v>-3200</v>
      </c>
      <c r="D62" s="2">
        <v>-3200</v>
      </c>
      <c r="E62" s="26">
        <v>-3200</v>
      </c>
      <c r="F62" s="66">
        <v>-3200</v>
      </c>
      <c r="G62" s="79">
        <v>-3200</v>
      </c>
    </row>
    <row r="63" spans="1:7" ht="12.75" customHeight="1" x14ac:dyDescent="0.2">
      <c r="A63" s="3" t="s">
        <v>30</v>
      </c>
      <c r="B63" s="3"/>
      <c r="C63" s="2">
        <v>-2000</v>
      </c>
      <c r="D63" s="2">
        <v>-2000</v>
      </c>
      <c r="E63" s="26">
        <v>-1500</v>
      </c>
      <c r="F63" s="66">
        <v>-2000</v>
      </c>
      <c r="G63" s="79">
        <v>-2000</v>
      </c>
    </row>
    <row r="64" spans="1:7" ht="12.75" customHeight="1" x14ac:dyDescent="0.2">
      <c r="A64" s="3" t="s">
        <v>31</v>
      </c>
      <c r="B64" s="3"/>
      <c r="C64" s="2">
        <v>-6000</v>
      </c>
      <c r="D64" s="2">
        <v>-6000</v>
      </c>
      <c r="E64" s="26">
        <v>-2200</v>
      </c>
      <c r="F64" s="66">
        <v>-2500</v>
      </c>
      <c r="G64" s="79">
        <v>-2500</v>
      </c>
    </row>
    <row r="65" spans="1:7" ht="12.75" customHeight="1" x14ac:dyDescent="0.2">
      <c r="A65" s="3" t="s">
        <v>32</v>
      </c>
      <c r="B65" s="3"/>
      <c r="C65" s="2">
        <v>-4000</v>
      </c>
      <c r="D65" s="2">
        <v>-5000</v>
      </c>
      <c r="E65" s="26">
        <v>-5000</v>
      </c>
      <c r="F65" s="66">
        <v>-5000</v>
      </c>
      <c r="G65" s="79">
        <v>-5000</v>
      </c>
    </row>
    <row r="66" spans="1:7" ht="12.75" customHeight="1" x14ac:dyDescent="0.2">
      <c r="A66" s="3" t="s">
        <v>33</v>
      </c>
      <c r="B66" s="3"/>
      <c r="C66" s="2">
        <v>-3500</v>
      </c>
      <c r="D66" s="2">
        <v>-3500</v>
      </c>
      <c r="E66" s="26">
        <v>-4000</v>
      </c>
      <c r="F66" s="66">
        <v>-5000</v>
      </c>
      <c r="G66" s="79">
        <v>-5000</v>
      </c>
    </row>
    <row r="67" spans="1:7" ht="12.75" customHeight="1" x14ac:dyDescent="0.2">
      <c r="A67" s="3" t="s">
        <v>34</v>
      </c>
      <c r="B67" s="3"/>
      <c r="C67" s="2">
        <v>-1000</v>
      </c>
      <c r="D67" s="2">
        <v>-1000</v>
      </c>
      <c r="E67" s="26">
        <v>-500</v>
      </c>
      <c r="F67" s="66">
        <v>-1000</v>
      </c>
      <c r="G67" s="79">
        <v>-1000</v>
      </c>
    </row>
    <row r="68" spans="1:7" ht="12.75" customHeight="1" x14ac:dyDescent="0.2">
      <c r="A68" s="47" t="s">
        <v>56</v>
      </c>
      <c r="B68" s="3"/>
      <c r="C68" s="2"/>
      <c r="D68" s="2"/>
      <c r="E68" s="26"/>
      <c r="F68" s="66">
        <v>-800</v>
      </c>
      <c r="G68" s="79">
        <v>-1000</v>
      </c>
    </row>
    <row r="69" spans="1:7" ht="12.75" customHeight="1" x14ac:dyDescent="0.2">
      <c r="A69" s="3" t="s">
        <v>35</v>
      </c>
      <c r="B69" s="3"/>
      <c r="C69" s="2">
        <v>-1000</v>
      </c>
      <c r="D69" s="2">
        <v>-1000</v>
      </c>
      <c r="E69" s="26">
        <v>-1000</v>
      </c>
      <c r="F69" s="66">
        <v>-1000</v>
      </c>
      <c r="G69" s="79">
        <v>-1000</v>
      </c>
    </row>
    <row r="70" spans="1:7" ht="12.75" customHeight="1" x14ac:dyDescent="0.2">
      <c r="A70" s="3" t="s">
        <v>36</v>
      </c>
      <c r="B70" s="3"/>
      <c r="C70" s="2">
        <v>-3000</v>
      </c>
      <c r="D70" s="2">
        <v>-3000</v>
      </c>
      <c r="E70" s="26">
        <v>-3700</v>
      </c>
      <c r="F70" s="66">
        <v>-4000</v>
      </c>
      <c r="G70" s="79">
        <v>-1000</v>
      </c>
    </row>
    <row r="71" spans="1:7" ht="12.75" customHeight="1" x14ac:dyDescent="0.2">
      <c r="A71" s="3" t="s">
        <v>37</v>
      </c>
      <c r="B71" s="3"/>
      <c r="C71" s="2">
        <v>-3200</v>
      </c>
      <c r="D71" s="2">
        <v>-3200</v>
      </c>
      <c r="E71" s="26">
        <v>-3200</v>
      </c>
      <c r="F71" s="66">
        <v>-3200</v>
      </c>
      <c r="G71" s="79">
        <v>-3200</v>
      </c>
    </row>
    <row r="72" spans="1:7" ht="13.5" customHeight="1" thickBot="1" x14ac:dyDescent="0.25">
      <c r="A72" s="3" t="s">
        <v>38</v>
      </c>
      <c r="B72" s="3"/>
      <c r="C72" s="7">
        <v>-200</v>
      </c>
      <c r="D72" s="7">
        <v>-200</v>
      </c>
      <c r="E72" s="27">
        <v>-200</v>
      </c>
      <c r="F72" s="69">
        <v>-200</v>
      </c>
      <c r="G72" s="80">
        <v>-200</v>
      </c>
    </row>
    <row r="73" spans="1:7" ht="13.5" customHeight="1" thickBot="1" x14ac:dyDescent="0.25">
      <c r="A73" s="11" t="s">
        <v>39</v>
      </c>
      <c r="B73" s="12"/>
      <c r="C73" s="13">
        <f>SUM(C61:C72)</f>
        <v>-37100</v>
      </c>
      <c r="D73" s="14">
        <f>SUM(D61:D72)</f>
        <v>-38100</v>
      </c>
      <c r="E73" s="30">
        <f>SUM(E61:E72)</f>
        <v>-30500</v>
      </c>
      <c r="F73" s="92">
        <f>SUM(F61:F72)</f>
        <v>-32900</v>
      </c>
      <c r="G73" s="52">
        <f>SUM(G61:G72)</f>
        <v>-30100</v>
      </c>
    </row>
    <row r="74" spans="1:7" ht="15.75" customHeight="1" x14ac:dyDescent="0.2">
      <c r="A74" s="3"/>
      <c r="B74" s="3"/>
      <c r="C74" s="15"/>
      <c r="D74" s="15"/>
      <c r="E74" s="59"/>
      <c r="F74" s="85"/>
      <c r="G74" s="75"/>
    </row>
    <row r="75" spans="1:7" ht="12.75" customHeight="1" x14ac:dyDescent="0.25">
      <c r="A75" s="17" t="s">
        <v>40</v>
      </c>
      <c r="B75" s="3"/>
      <c r="C75" s="3"/>
      <c r="D75" s="3"/>
      <c r="E75" s="23"/>
      <c r="F75" s="85"/>
      <c r="G75" s="75"/>
    </row>
    <row r="76" spans="1:7" ht="12.75" customHeight="1" x14ac:dyDescent="0.2">
      <c r="A76" s="53" t="str">
        <f>A12</f>
        <v>Div. inntekter</v>
      </c>
      <c r="B76" s="2"/>
      <c r="C76" s="2">
        <f>C12</f>
        <v>73800</v>
      </c>
      <c r="D76" s="2">
        <f>D12</f>
        <v>73800</v>
      </c>
      <c r="E76" s="26">
        <f>E12</f>
        <v>61420</v>
      </c>
      <c r="F76" s="86">
        <f>F12</f>
        <v>72900</v>
      </c>
      <c r="G76" s="82">
        <f>G12</f>
        <v>64900</v>
      </c>
    </row>
    <row r="77" spans="1:7" ht="12.75" customHeight="1" x14ac:dyDescent="0.2">
      <c r="A77" s="53" t="str">
        <f>A18</f>
        <v>Nettoinntekt seminar</v>
      </c>
      <c r="B77" s="2"/>
      <c r="C77" s="2">
        <f>C18</f>
        <v>60000</v>
      </c>
      <c r="D77" s="2">
        <f>D18</f>
        <v>60000</v>
      </c>
      <c r="E77" s="26">
        <f>E18</f>
        <v>50000</v>
      </c>
      <c r="F77" s="86">
        <f>F18</f>
        <v>50000</v>
      </c>
      <c r="G77" s="82">
        <f>G18</f>
        <v>100000</v>
      </c>
    </row>
    <row r="78" spans="1:7" ht="12.75" customHeight="1" x14ac:dyDescent="0.2">
      <c r="A78" s="54" t="str">
        <f>A32</f>
        <v>Nettoinntekt Hakasleppet</v>
      </c>
      <c r="B78" s="2"/>
      <c r="C78" s="2"/>
      <c r="D78" s="2"/>
      <c r="E78" s="26"/>
      <c r="F78" s="86">
        <f>F32</f>
        <v>-7000</v>
      </c>
      <c r="G78" s="82">
        <f>G32</f>
        <v>-3000</v>
      </c>
    </row>
    <row r="79" spans="1:7" ht="12.75" customHeight="1" x14ac:dyDescent="0.2">
      <c r="A79" s="53" t="str">
        <f>A38</f>
        <v>Nettokostnad julebord</v>
      </c>
      <c r="B79" s="2"/>
      <c r="C79" s="2">
        <f>C38</f>
        <v>-4000</v>
      </c>
      <c r="D79" s="2">
        <f>D38</f>
        <v>-4000</v>
      </c>
      <c r="E79" s="26">
        <f>E38</f>
        <v>-5000</v>
      </c>
      <c r="F79" s="86">
        <f>F38</f>
        <v>-5000</v>
      </c>
      <c r="G79" s="82">
        <f>G38</f>
        <v>-5000</v>
      </c>
    </row>
    <row r="80" spans="1:7" ht="12.75" customHeight="1" x14ac:dyDescent="0.2">
      <c r="A80" s="53" t="str">
        <f>A41</f>
        <v>gapahuk, veier, brøyting,løype</v>
      </c>
      <c r="B80" s="2"/>
      <c r="C80" s="2">
        <f>C41</f>
        <v>-10000</v>
      </c>
      <c r="D80" s="2">
        <f>D41</f>
        <v>-8000</v>
      </c>
      <c r="E80" s="26">
        <f>E41</f>
        <v>-8000</v>
      </c>
      <c r="F80" s="86">
        <f>F41</f>
        <v>-8000</v>
      </c>
      <c r="G80" s="82">
        <f>G41</f>
        <v>-8000</v>
      </c>
    </row>
    <row r="81" spans="1:7" ht="12.75" customHeight="1" x14ac:dyDescent="0.2">
      <c r="A81" s="53" t="str">
        <f>A48</f>
        <v>Kostnader scooter</v>
      </c>
      <c r="B81" s="2"/>
      <c r="C81" s="2">
        <f>C48</f>
        <v>-49800</v>
      </c>
      <c r="D81" s="2">
        <f>D48</f>
        <v>-66000</v>
      </c>
      <c r="E81" s="26">
        <f>E48</f>
        <v>-86000</v>
      </c>
      <c r="F81" s="86">
        <f>F48</f>
        <v>-69300</v>
      </c>
      <c r="G81" s="82">
        <f>G48</f>
        <v>-84300</v>
      </c>
    </row>
    <row r="82" spans="1:7" ht="12.75" customHeight="1" x14ac:dyDescent="0.2">
      <c r="A82" s="53" t="str">
        <f>A58</f>
        <v>Kostnader Nettløsninger</v>
      </c>
      <c r="B82" s="2"/>
      <c r="C82" s="2">
        <f>C53</f>
        <v>-17000</v>
      </c>
      <c r="D82" s="2">
        <f>D53</f>
        <v>-10000</v>
      </c>
      <c r="E82" s="26">
        <f>E53</f>
        <v>0</v>
      </c>
      <c r="F82" s="86">
        <f>F58</f>
        <v>-5000</v>
      </c>
      <c r="G82" s="82">
        <f>G58</f>
        <v>-5000</v>
      </c>
    </row>
    <row r="83" spans="1:7" ht="13.5" customHeight="1" thickBot="1" x14ac:dyDescent="0.25">
      <c r="A83" s="53" t="str">
        <f>A73</f>
        <v>Div. kostnader</v>
      </c>
      <c r="B83" s="2"/>
      <c r="C83" s="7">
        <f>C73</f>
        <v>-37100</v>
      </c>
      <c r="D83" s="7">
        <f>D73</f>
        <v>-38100</v>
      </c>
      <c r="E83" s="27">
        <f>E73</f>
        <v>-30500</v>
      </c>
      <c r="F83" s="87">
        <f>F73</f>
        <v>-32900</v>
      </c>
      <c r="G83" s="83">
        <f>G73</f>
        <v>-30100</v>
      </c>
    </row>
    <row r="84" spans="1:7" ht="13.5" customHeight="1" thickBot="1" x14ac:dyDescent="0.25">
      <c r="A84" s="11" t="s">
        <v>58</v>
      </c>
      <c r="B84" s="12"/>
      <c r="C84" s="13">
        <f>SUM(C76:C83)</f>
        <v>15900</v>
      </c>
      <c r="D84" s="14">
        <f>SUM(D76:D83)</f>
        <v>7700</v>
      </c>
      <c r="E84" s="30">
        <f>SUM(E76:E83)</f>
        <v>-18080</v>
      </c>
      <c r="F84" s="84">
        <f>SUM(F76:F83)</f>
        <v>-4300</v>
      </c>
      <c r="G84" s="51">
        <f>SUM(G76:G83)</f>
        <v>29500</v>
      </c>
    </row>
  </sheetData>
  <mergeCells count="1">
    <mergeCell ref="B34:E34"/>
  </mergeCells>
  <pageMargins left="0.74803149606299213" right="0.47244094488188981" top="0.23622047244094491" bottom="0.39370078740157483" header="0.19685039370078741" footer="0.19685039370078741"/>
  <pageSetup paperSize="9" scale="7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2" defaultRowHeight="20.100000000000001" customHeight="1" x14ac:dyDescent="0.2"/>
  <cols>
    <col min="1" max="5" width="9.140625" style="1" customWidth="1"/>
    <col min="6" max="16384" width="12" style="1"/>
  </cols>
  <sheetData>
    <row r="1" spans="1:5" ht="12.75" customHeight="1" x14ac:dyDescent="0.2">
      <c r="A1" s="3"/>
      <c r="B1" s="3"/>
      <c r="C1" s="3"/>
      <c r="D1" s="3"/>
      <c r="E1" s="3"/>
    </row>
    <row r="2" spans="1:5" ht="12.75" customHeight="1" x14ac:dyDescent="0.2">
      <c r="A2" s="3"/>
      <c r="B2" s="3"/>
      <c r="C2" s="3"/>
      <c r="D2" s="3"/>
      <c r="E2" s="3"/>
    </row>
    <row r="3" spans="1:5" ht="12.75" customHeight="1" x14ac:dyDescent="0.2">
      <c r="A3" s="3"/>
      <c r="B3" s="3"/>
      <c r="C3" s="3"/>
      <c r="D3" s="3"/>
      <c r="E3" s="3"/>
    </row>
    <row r="4" spans="1:5" ht="12.75" customHeight="1" x14ac:dyDescent="0.2">
      <c r="A4" s="3"/>
      <c r="B4" s="3"/>
      <c r="C4" s="3"/>
      <c r="D4" s="3"/>
      <c r="E4" s="3"/>
    </row>
    <row r="5" spans="1:5" ht="12.75" customHeight="1" x14ac:dyDescent="0.2">
      <c r="A5" s="3"/>
      <c r="B5" s="3"/>
      <c r="C5" s="3"/>
      <c r="D5" s="3"/>
      <c r="E5" s="3"/>
    </row>
    <row r="6" spans="1:5" ht="12.75" customHeight="1" x14ac:dyDescent="0.2">
      <c r="A6" s="3"/>
      <c r="B6" s="3"/>
      <c r="C6" s="3"/>
      <c r="D6" s="3"/>
      <c r="E6" s="3"/>
    </row>
    <row r="7" spans="1:5" ht="12.75" customHeight="1" x14ac:dyDescent="0.2">
      <c r="A7" s="3"/>
      <c r="B7" s="3"/>
      <c r="C7" s="3"/>
      <c r="D7" s="3"/>
      <c r="E7" s="3"/>
    </row>
    <row r="8" spans="1:5" ht="12.75" customHeight="1" x14ac:dyDescent="0.2">
      <c r="A8" s="3"/>
      <c r="B8" s="3"/>
      <c r="C8" s="3"/>
      <c r="D8" s="3"/>
      <c r="E8" s="3"/>
    </row>
    <row r="9" spans="1:5" ht="12.75" customHeight="1" x14ac:dyDescent="0.2">
      <c r="A9" s="3"/>
      <c r="B9" s="3"/>
      <c r="C9" s="3"/>
      <c r="D9" s="3"/>
      <c r="E9" s="3"/>
    </row>
    <row r="10" spans="1:5" ht="12.75" customHeight="1" x14ac:dyDescent="0.2">
      <c r="A10" s="3"/>
      <c r="B10" s="3"/>
      <c r="C10" s="3"/>
      <c r="D10" s="3"/>
      <c r="E10" s="3"/>
    </row>
  </sheetData>
  <pageMargins left="0.78740157499999996" right="0.78740157499999996" top="0.984251969" bottom="0.984251969" header="0.5" footer="0.5"/>
  <pageSetup paperSize="0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2" defaultRowHeight="20.100000000000001" customHeight="1" x14ac:dyDescent="0.2"/>
  <cols>
    <col min="1" max="5" width="9.140625" style="1" customWidth="1"/>
    <col min="6" max="16384" width="12" style="1"/>
  </cols>
  <sheetData>
    <row r="1" spans="1:5" ht="12.75" customHeight="1" x14ac:dyDescent="0.2">
      <c r="A1" s="3"/>
      <c r="B1" s="3"/>
      <c r="C1" s="3"/>
      <c r="D1" s="3"/>
      <c r="E1" s="3"/>
    </row>
    <row r="2" spans="1:5" ht="12.75" customHeight="1" x14ac:dyDescent="0.2">
      <c r="A2" s="3"/>
      <c r="B2" s="3"/>
      <c r="C2" s="3"/>
      <c r="D2" s="3"/>
      <c r="E2" s="3"/>
    </row>
    <row r="3" spans="1:5" ht="12.75" customHeight="1" x14ac:dyDescent="0.2">
      <c r="A3" s="3"/>
      <c r="B3" s="3"/>
      <c r="C3" s="3"/>
      <c r="D3" s="3"/>
      <c r="E3" s="3"/>
    </row>
    <row r="4" spans="1:5" ht="12.75" customHeight="1" x14ac:dyDescent="0.2">
      <c r="A4" s="3"/>
      <c r="B4" s="3"/>
      <c r="C4" s="3"/>
      <c r="D4" s="3"/>
      <c r="E4" s="3"/>
    </row>
    <row r="5" spans="1:5" ht="12.75" customHeight="1" x14ac:dyDescent="0.2">
      <c r="A5" s="3"/>
      <c r="B5" s="3"/>
      <c r="C5" s="3"/>
      <c r="D5" s="3"/>
      <c r="E5" s="3"/>
    </row>
    <row r="6" spans="1:5" ht="12.75" customHeight="1" x14ac:dyDescent="0.2">
      <c r="A6" s="3"/>
      <c r="B6" s="3"/>
      <c r="C6" s="3"/>
      <c r="D6" s="3"/>
      <c r="E6" s="3"/>
    </row>
    <row r="7" spans="1:5" ht="12.75" customHeight="1" x14ac:dyDescent="0.2">
      <c r="A7" s="3"/>
      <c r="B7" s="3"/>
      <c r="C7" s="3"/>
      <c r="D7" s="3"/>
      <c r="E7" s="3"/>
    </row>
    <row r="8" spans="1:5" ht="12.75" customHeight="1" x14ac:dyDescent="0.2">
      <c r="A8" s="3"/>
      <c r="B8" s="3"/>
      <c r="C8" s="3"/>
      <c r="D8" s="3"/>
      <c r="E8" s="3"/>
    </row>
    <row r="9" spans="1:5" ht="12.75" customHeight="1" x14ac:dyDescent="0.2">
      <c r="A9" s="3"/>
      <c r="B9" s="3"/>
      <c r="C9" s="3"/>
      <c r="D9" s="3"/>
      <c r="E9" s="3"/>
    </row>
    <row r="10" spans="1:5" ht="12.75" customHeight="1" x14ac:dyDescent="0.2">
      <c r="A10" s="3"/>
      <c r="B10" s="3"/>
      <c r="C10" s="3"/>
      <c r="D10" s="3"/>
      <c r="E10" s="3"/>
    </row>
  </sheetData>
  <pageMargins left="0.78740157499999996" right="0.78740157499999996" top="0.984251969" bottom="0.984251969" header="0.5" footer="0.5"/>
  <pageSetup paperSize="0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Sheet1 - Table 1 - Table 1</vt:lpstr>
      <vt:lpstr>Sheet2 - Table 1 - Table 1</vt:lpstr>
      <vt:lpstr>Sheet3 - Table 1 - 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mhallingfoss</dc:creator>
  <cp:lastModifiedBy>Robert Hallingfoss</cp:lastModifiedBy>
  <cp:lastPrinted>2015-05-11T13:40:51Z</cp:lastPrinted>
  <dcterms:created xsi:type="dcterms:W3CDTF">2013-05-24T07:53:12Z</dcterms:created>
  <dcterms:modified xsi:type="dcterms:W3CDTF">2015-05-11T13:41:50Z</dcterms:modified>
</cp:coreProperties>
</file>